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ogodinschi Mihaela\AppData\Local\Microsoft\Windows\INetCache\Content.Outlook\AN02U9ZY\"/>
    </mc:Choice>
  </mc:AlternateContent>
  <xr:revisionPtr revIDLastSave="0" documentId="13_ncr:1_{001EEB55-C064-4B05-AFAF-140835740F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aie1" sheetId="1" r:id="rId1"/>
    <sheet name="Foai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1" l="1"/>
  <c r="O12" i="1" l="1"/>
  <c r="N12" i="1"/>
  <c r="M12" i="1"/>
  <c r="K12" i="1"/>
  <c r="Q11" i="1"/>
  <c r="Q9" i="1"/>
  <c r="P9" i="1" s="1"/>
  <c r="P12" i="1" s="1"/>
</calcChain>
</file>

<file path=xl/sharedStrings.xml><?xml version="1.0" encoding="utf-8"?>
<sst xmlns="http://schemas.openxmlformats.org/spreadsheetml/2006/main" count="97" uniqueCount="55">
  <si>
    <t>Dunumire Unitate Administrativ Teritorială</t>
  </si>
  <si>
    <t xml:space="preserve">Denumirea instrumentului de datorie publică locală </t>
  </si>
  <si>
    <t>Scopul contractării instrumentului</t>
  </si>
  <si>
    <t>Raportat către MF (DA sau NU)</t>
  </si>
  <si>
    <t>Nr./Data contractării instrumentului*</t>
  </si>
  <si>
    <t>Valuta tranzacției**</t>
  </si>
  <si>
    <t>Perioada pentru care s-a angajat finanțarea</t>
  </si>
  <si>
    <t>Valoare contractată / garantată a instrumentului***</t>
  </si>
  <si>
    <t>Valoare trageri efectuate până la data de 31.12.2023</t>
  </si>
  <si>
    <t>Valoare rambursări rate de capital până la data de 31.12.2023</t>
  </si>
  <si>
    <t>Valoare plăți dobânzi efectuate până la data de 31.12.2023</t>
  </si>
  <si>
    <t>Valoare plăți comisioane și alte plăți efectuate până la data de 31.12.2023</t>
  </si>
  <si>
    <t>Sold la data de 31.12.2023, exprimat în moneda împrumutului</t>
  </si>
  <si>
    <t>Sold la data de 31.12.2023, echivalent în lei ****</t>
  </si>
  <si>
    <t>Observații</t>
  </si>
  <si>
    <t>lei</t>
  </si>
  <si>
    <t>euro</t>
  </si>
  <si>
    <t>USD</t>
  </si>
  <si>
    <t>Alte valute</t>
  </si>
  <si>
    <t>6.1</t>
  </si>
  <si>
    <t>6.2</t>
  </si>
  <si>
    <t>6.3</t>
  </si>
  <si>
    <t>6.4</t>
  </si>
  <si>
    <t>13 = 9 - 10</t>
  </si>
  <si>
    <t>14 = 13 x ****</t>
  </si>
  <si>
    <t>Total datorie publică locală directă*</t>
  </si>
  <si>
    <t xml:space="preserve">Total datorie publică locală garantată </t>
  </si>
  <si>
    <t>*Instrumentele datoriei publice locale sunt:</t>
  </si>
  <si>
    <t>** Valuta tranzacției reprezinta valuta specificata in contractul de împrumut</t>
  </si>
  <si>
    <t xml:space="preserve">           a) titluri de valoare;</t>
  </si>
  <si>
    <t>*** Valoarea contractată inițial, potrivit prevederilor contractului de împrumut</t>
  </si>
  <si>
    <t xml:space="preserve">           b) împrumuturi de la băncile comerciale sau de la alte instituţii de credit, inclusiv cele de la MF</t>
  </si>
  <si>
    <t>**** se va utiliza cursul de schimb valutar comunicat de BNR la data de 29.12.2023 (ultima zi lucratoare an 2023), respectiv 1 euro = 4,9746 lei, 1 USD = 4,4958 lei</t>
  </si>
  <si>
    <t xml:space="preserve">           c) credite furnizor;</t>
  </si>
  <si>
    <t xml:space="preserve">           d) leasing financiar;</t>
  </si>
  <si>
    <t xml:space="preserve">           e) garanţie locală, etc.</t>
  </si>
  <si>
    <t>Situația datoriei publice locale la data de 31.12.2023</t>
  </si>
  <si>
    <t>UAT Jud. Vrancea</t>
  </si>
  <si>
    <t>Credit CEC Bank</t>
  </si>
  <si>
    <t xml:space="preserve"> Modernizare DJ 205 D Valea Sării-Năruja-Paltin-Nereju-Brădăcești</t>
  </si>
  <si>
    <t xml:space="preserve"> Finalizare lucrări de consolidare și restaurare Prefectura Putna Focșani</t>
  </si>
  <si>
    <t>DA</t>
  </si>
  <si>
    <t xml:space="preserve"> Refinanțare împrumut pentru finanțare proiecte fonduri externe nerambursabile</t>
  </si>
  <si>
    <t>x</t>
  </si>
  <si>
    <t>-</t>
  </si>
  <si>
    <t>240 luni</t>
  </si>
  <si>
    <t>108 luni</t>
  </si>
  <si>
    <t>Președintele</t>
  </si>
  <si>
    <t>Consiliului Județean Vrancea</t>
  </si>
  <si>
    <t>Cătălin TOMA</t>
  </si>
  <si>
    <t>Director executiv,</t>
  </si>
  <si>
    <t>Diță Dumitru</t>
  </si>
  <si>
    <t>U.A.T. JUDEȚUL VRANCEA</t>
  </si>
  <si>
    <t>2052020000.15 / 01.08.2008</t>
  </si>
  <si>
    <t>RQ17010840860782 / 21.02.2017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</si>
</sst>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9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6"/>
      <color theme="1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9" fillId="2" borderId="1" xfId="0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/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1" xfId="0" applyFont="1" applyBorder="1"/>
    <xf numFmtId="3" fontId="17" fillId="2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Border="1" applyAlignment="1">
      <alignment horizontal="center" vertical="center"/>
    </xf>
    <xf numFmtId="0" fontId="16" fillId="2" borderId="1" xfId="0" applyFont="1" applyFill="1" applyBorder="1"/>
    <xf numFmtId="4" fontId="1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6" fillId="0" borderId="2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30"/>
  <sheetViews>
    <sheetView tabSelected="1" zoomScale="70" zoomScaleNormal="70" workbookViewId="0">
      <selection activeCell="Y9" sqref="Y9"/>
    </sheetView>
  </sheetViews>
  <sheetFormatPr defaultRowHeight="15" x14ac:dyDescent="0.25"/>
  <cols>
    <col min="1" max="1" width="14" customWidth="1"/>
    <col min="2" max="2" width="13.28515625" customWidth="1"/>
    <col min="3" max="3" width="13.85546875" customWidth="1"/>
    <col min="4" max="4" width="11.85546875" customWidth="1"/>
    <col min="5" max="5" width="14.28515625" customWidth="1"/>
    <col min="6" max="9" width="6.28515625" customWidth="1"/>
    <col min="10" max="10" width="14" customWidth="1"/>
    <col min="11" max="11" width="14.42578125" customWidth="1"/>
    <col min="12" max="12" width="14" customWidth="1"/>
    <col min="13" max="13" width="14.28515625" customWidth="1"/>
    <col min="14" max="14" width="18.85546875" customWidth="1"/>
    <col min="15" max="15" width="14.7109375" customWidth="1"/>
    <col min="16" max="16" width="15.28515625" customWidth="1"/>
    <col min="17" max="17" width="14.85546875" customWidth="1"/>
    <col min="18" max="18" width="12.28515625" customWidth="1"/>
  </cols>
  <sheetData>
    <row r="2" spans="1:18" ht="20.25" x14ac:dyDescent="0.3">
      <c r="A2" s="1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x14ac:dyDescent="0.25">
      <c r="A3" s="43"/>
      <c r="B3" s="43"/>
      <c r="C3" s="43"/>
      <c r="D3" s="43"/>
      <c r="E3" s="43"/>
      <c r="F3" s="2"/>
      <c r="G3" s="2"/>
      <c r="H3" s="2"/>
      <c r="I3" s="2"/>
      <c r="J3" s="2"/>
      <c r="K3" s="2"/>
      <c r="L3" s="2"/>
      <c r="M3" s="2"/>
      <c r="N3" s="49"/>
      <c r="O3" s="49"/>
      <c r="P3" s="49"/>
      <c r="Q3" s="3"/>
      <c r="R3" s="2"/>
    </row>
    <row r="4" spans="1:18" ht="15.75" x14ac:dyDescent="0.25">
      <c r="A4" s="50" t="s">
        <v>36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"/>
      <c r="R4" s="4"/>
    </row>
    <row r="5" spans="1:18" ht="15.7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4"/>
    </row>
    <row r="6" spans="1:18" ht="23.25" customHeight="1" x14ac:dyDescent="0.25">
      <c r="A6" s="51" t="s">
        <v>0</v>
      </c>
      <c r="B6" s="51" t="s">
        <v>1</v>
      </c>
      <c r="C6" s="52" t="s">
        <v>2</v>
      </c>
      <c r="D6" s="52" t="s">
        <v>3</v>
      </c>
      <c r="E6" s="51" t="s">
        <v>4</v>
      </c>
      <c r="F6" s="54" t="s">
        <v>5</v>
      </c>
      <c r="G6" s="55"/>
      <c r="H6" s="55"/>
      <c r="I6" s="56"/>
      <c r="J6" s="61" t="s">
        <v>6</v>
      </c>
      <c r="K6" s="63" t="s">
        <v>7</v>
      </c>
      <c r="L6" s="61" t="s">
        <v>8</v>
      </c>
      <c r="M6" s="61" t="s">
        <v>9</v>
      </c>
      <c r="N6" s="61" t="s">
        <v>10</v>
      </c>
      <c r="O6" s="61" t="s">
        <v>11</v>
      </c>
      <c r="P6" s="52" t="s">
        <v>12</v>
      </c>
      <c r="Q6" s="52" t="s">
        <v>13</v>
      </c>
      <c r="R6" s="57" t="s">
        <v>14</v>
      </c>
    </row>
    <row r="7" spans="1:18" ht="60.75" customHeight="1" x14ac:dyDescent="0.25">
      <c r="A7" s="51"/>
      <c r="B7" s="51"/>
      <c r="C7" s="53"/>
      <c r="D7" s="53"/>
      <c r="E7" s="51"/>
      <c r="F7" s="6" t="s">
        <v>15</v>
      </c>
      <c r="G7" s="6" t="s">
        <v>16</v>
      </c>
      <c r="H7" s="6" t="s">
        <v>17</v>
      </c>
      <c r="I7" s="6" t="s">
        <v>18</v>
      </c>
      <c r="J7" s="62"/>
      <c r="K7" s="63"/>
      <c r="L7" s="62"/>
      <c r="M7" s="62"/>
      <c r="N7" s="62"/>
      <c r="O7" s="62"/>
      <c r="P7" s="53"/>
      <c r="Q7" s="53"/>
      <c r="R7" s="57"/>
    </row>
    <row r="8" spans="1:18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 t="s">
        <v>19</v>
      </c>
      <c r="G8" s="7" t="s">
        <v>20</v>
      </c>
      <c r="H8" s="7" t="s">
        <v>21</v>
      </c>
      <c r="I8" s="7" t="s">
        <v>22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 t="s">
        <v>23</v>
      </c>
      <c r="Q8" s="7" t="s">
        <v>24</v>
      </c>
      <c r="R8" s="8">
        <v>15</v>
      </c>
    </row>
    <row r="9" spans="1:18" ht="87.75" customHeight="1" x14ac:dyDescent="0.25">
      <c r="A9" s="64" t="s">
        <v>37</v>
      </c>
      <c r="B9" s="66" t="s">
        <v>38</v>
      </c>
      <c r="C9" s="22" t="s">
        <v>39</v>
      </c>
      <c r="D9" s="66" t="s">
        <v>41</v>
      </c>
      <c r="E9" s="68" t="s">
        <v>53</v>
      </c>
      <c r="F9" s="41" t="s">
        <v>43</v>
      </c>
      <c r="G9" s="41" t="s">
        <v>44</v>
      </c>
      <c r="H9" s="41" t="s">
        <v>44</v>
      </c>
      <c r="I9" s="41" t="s">
        <v>44</v>
      </c>
      <c r="J9" s="46" t="s">
        <v>45</v>
      </c>
      <c r="K9" s="38">
        <v>38000000</v>
      </c>
      <c r="L9" s="38">
        <v>38000000</v>
      </c>
      <c r="M9" s="38">
        <v>25222517.050000001</v>
      </c>
      <c r="N9" s="38">
        <v>22664957.449999999</v>
      </c>
      <c r="O9" s="38">
        <v>302748.42</v>
      </c>
      <c r="P9" s="38">
        <f>Q9</f>
        <v>12777482.949999999</v>
      </c>
      <c r="Q9" s="38">
        <f>L9-M9</f>
        <v>12777482.949999999</v>
      </c>
      <c r="R9" s="44"/>
    </row>
    <row r="10" spans="1:18" ht="72" x14ac:dyDescent="0.25">
      <c r="A10" s="65"/>
      <c r="B10" s="67"/>
      <c r="C10" s="22" t="s">
        <v>40</v>
      </c>
      <c r="D10" s="67"/>
      <c r="E10" s="69"/>
      <c r="F10" s="42"/>
      <c r="G10" s="42"/>
      <c r="H10" s="42"/>
      <c r="I10" s="42"/>
      <c r="J10" s="47"/>
      <c r="K10" s="39"/>
      <c r="L10" s="39"/>
      <c r="M10" s="39"/>
      <c r="N10" s="39"/>
      <c r="O10" s="39"/>
      <c r="P10" s="40"/>
      <c r="Q10" s="40"/>
      <c r="R10" s="45"/>
    </row>
    <row r="11" spans="1:18" ht="60.75" customHeight="1" x14ac:dyDescent="0.3">
      <c r="A11" s="9" t="s">
        <v>37</v>
      </c>
      <c r="B11" s="21" t="s">
        <v>38</v>
      </c>
      <c r="C11" s="23" t="s">
        <v>42</v>
      </c>
      <c r="D11" s="24" t="s">
        <v>41</v>
      </c>
      <c r="E11" s="70" t="s">
        <v>54</v>
      </c>
      <c r="F11" s="24" t="s">
        <v>43</v>
      </c>
      <c r="G11" s="24" t="s">
        <v>44</v>
      </c>
      <c r="H11" s="24" t="s">
        <v>44</v>
      </c>
      <c r="I11" s="24" t="s">
        <v>44</v>
      </c>
      <c r="J11" s="34" t="s">
        <v>46</v>
      </c>
      <c r="K11" s="33">
        <v>24795000</v>
      </c>
      <c r="L11" s="35">
        <v>23490900.02</v>
      </c>
      <c r="M11" s="35">
        <v>17835683.649999999</v>
      </c>
      <c r="N11" s="35">
        <v>3751157.43</v>
      </c>
      <c r="O11" s="35">
        <v>15760.25</v>
      </c>
      <c r="P11" s="36">
        <f>L11-M11</f>
        <v>5655216.370000001</v>
      </c>
      <c r="Q11" s="36">
        <f>L11-M11</f>
        <v>5655216.370000001</v>
      </c>
      <c r="R11" s="29"/>
    </row>
    <row r="12" spans="1:18" ht="20.25" x14ac:dyDescent="0.3">
      <c r="A12" s="58" t="s">
        <v>25</v>
      </c>
      <c r="B12" s="59"/>
      <c r="C12" s="60"/>
      <c r="D12" s="12"/>
      <c r="E12" s="12"/>
      <c r="F12" s="12"/>
      <c r="G12" s="12"/>
      <c r="H12" s="12"/>
      <c r="I12" s="12"/>
      <c r="J12" s="30"/>
      <c r="K12" s="25">
        <f>K9+K11</f>
        <v>62795000</v>
      </c>
      <c r="L12" s="26">
        <v>61490900.020000003</v>
      </c>
      <c r="M12" s="25">
        <f>M9+M11</f>
        <v>43058200.700000003</v>
      </c>
      <c r="N12" s="25">
        <f>N9+N11</f>
        <v>26416114.879999999</v>
      </c>
      <c r="O12" s="25">
        <f>O9+O11</f>
        <v>318508.67</v>
      </c>
      <c r="P12" s="25">
        <f>P9+P11</f>
        <v>18432699.32</v>
      </c>
      <c r="Q12" s="31"/>
      <c r="R12" s="32"/>
    </row>
    <row r="13" spans="1:18" x14ac:dyDescent="0.25">
      <c r="A13" s="9" t="s">
        <v>44</v>
      </c>
      <c r="B13" s="9" t="s">
        <v>44</v>
      </c>
      <c r="C13" s="9" t="s">
        <v>44</v>
      </c>
      <c r="D13" s="9" t="s">
        <v>44</v>
      </c>
      <c r="E13" s="9" t="s">
        <v>44</v>
      </c>
      <c r="F13" s="9" t="s">
        <v>44</v>
      </c>
      <c r="G13" s="9" t="s">
        <v>44</v>
      </c>
      <c r="H13" s="9" t="s">
        <v>44</v>
      </c>
      <c r="I13" s="9" t="s">
        <v>44</v>
      </c>
      <c r="J13" s="9" t="s">
        <v>44</v>
      </c>
      <c r="K13" s="9" t="s">
        <v>44</v>
      </c>
      <c r="L13" s="9" t="s">
        <v>44</v>
      </c>
      <c r="M13" s="9" t="s">
        <v>44</v>
      </c>
      <c r="N13" s="9" t="s">
        <v>44</v>
      </c>
      <c r="O13" s="9" t="s">
        <v>44</v>
      </c>
      <c r="P13" s="9" t="s">
        <v>44</v>
      </c>
      <c r="Q13" s="9" t="s">
        <v>44</v>
      </c>
      <c r="R13" s="9" t="s">
        <v>44</v>
      </c>
    </row>
    <row r="14" spans="1:18" ht="15.75" x14ac:dyDescent="0.25">
      <c r="A14" s="9"/>
      <c r="B14" s="10"/>
      <c r="C14" s="14"/>
      <c r="D14" s="15"/>
      <c r="E14" s="16"/>
      <c r="F14" s="16"/>
      <c r="G14" s="16"/>
      <c r="H14" s="16"/>
      <c r="I14" s="16"/>
      <c r="J14" s="17"/>
      <c r="K14" s="17"/>
      <c r="L14" s="17"/>
      <c r="M14" s="16"/>
      <c r="N14" s="16"/>
      <c r="O14" s="16"/>
      <c r="P14" s="18"/>
      <c r="Q14" s="16"/>
      <c r="R14" s="11"/>
    </row>
    <row r="15" spans="1:18" x14ac:dyDescent="0.25">
      <c r="A15" s="58" t="s">
        <v>26</v>
      </c>
      <c r="B15" s="59"/>
      <c r="C15" s="60"/>
      <c r="D15" s="12" t="s">
        <v>44</v>
      </c>
      <c r="E15" s="12" t="s">
        <v>44</v>
      </c>
      <c r="F15" s="12" t="s">
        <v>44</v>
      </c>
      <c r="G15" s="12" t="s">
        <v>44</v>
      </c>
      <c r="H15" s="12" t="s">
        <v>44</v>
      </c>
      <c r="I15" s="12" t="s">
        <v>44</v>
      </c>
      <c r="J15" s="12" t="s">
        <v>44</v>
      </c>
      <c r="K15" s="12" t="s">
        <v>44</v>
      </c>
      <c r="L15" s="12" t="s">
        <v>44</v>
      </c>
      <c r="M15" s="12" t="s">
        <v>44</v>
      </c>
      <c r="N15" s="12" t="s">
        <v>44</v>
      </c>
      <c r="O15" s="12" t="s">
        <v>44</v>
      </c>
      <c r="P15" s="12" t="s">
        <v>44</v>
      </c>
      <c r="Q15" s="13" t="s">
        <v>44</v>
      </c>
      <c r="R15" s="12" t="s">
        <v>44</v>
      </c>
    </row>
    <row r="16" spans="1:18" ht="15.7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9"/>
      <c r="B17" s="19" t="s">
        <v>27</v>
      </c>
      <c r="C17" s="19"/>
      <c r="D17" s="19"/>
      <c r="E17" s="19"/>
      <c r="F17" s="19"/>
      <c r="G17" s="19"/>
      <c r="H17" s="19"/>
      <c r="I17" s="19"/>
      <c r="J17" s="19"/>
      <c r="K17" s="19" t="s">
        <v>28</v>
      </c>
      <c r="L17" s="19"/>
      <c r="M17" s="19"/>
      <c r="N17" s="19"/>
      <c r="O17" s="19"/>
      <c r="P17" s="19"/>
      <c r="Q17" s="19"/>
      <c r="R17" s="19"/>
    </row>
    <row r="18" spans="1:18" x14ac:dyDescent="0.25">
      <c r="A18" s="19"/>
      <c r="B18" s="19" t="s">
        <v>29</v>
      </c>
      <c r="C18" s="19"/>
      <c r="D18" s="19"/>
      <c r="E18" s="19"/>
      <c r="F18" s="19"/>
      <c r="G18" s="19"/>
      <c r="H18" s="19"/>
      <c r="I18" s="19"/>
      <c r="J18" s="19"/>
      <c r="K18" s="19" t="s">
        <v>30</v>
      </c>
      <c r="L18" s="19"/>
      <c r="M18" s="19"/>
      <c r="N18" s="19"/>
      <c r="O18" s="19"/>
      <c r="P18" s="19"/>
      <c r="Q18" s="19"/>
      <c r="R18" s="19"/>
    </row>
    <row r="19" spans="1:18" x14ac:dyDescent="0.25">
      <c r="A19" s="19"/>
      <c r="B19" s="19" t="s">
        <v>31</v>
      </c>
      <c r="C19" s="19"/>
      <c r="D19" s="19"/>
      <c r="E19" s="19"/>
      <c r="F19" s="19"/>
      <c r="G19" s="19"/>
      <c r="H19" s="19"/>
      <c r="I19" s="19"/>
      <c r="J19" s="19"/>
      <c r="K19" s="48" t="s">
        <v>32</v>
      </c>
      <c r="L19" s="48"/>
      <c r="M19" s="48"/>
      <c r="N19" s="48"/>
      <c r="O19" s="48"/>
      <c r="P19" s="48"/>
      <c r="Q19" s="48"/>
      <c r="R19" s="48"/>
    </row>
    <row r="20" spans="1:18" x14ac:dyDescent="0.25">
      <c r="A20" s="19"/>
      <c r="B20" s="19" t="s">
        <v>33</v>
      </c>
      <c r="C20" s="19"/>
      <c r="D20" s="19"/>
      <c r="E20" s="19"/>
      <c r="F20" s="19"/>
      <c r="G20" s="19"/>
      <c r="H20" s="19"/>
      <c r="I20" s="19"/>
      <c r="J20" s="19"/>
      <c r="K20" s="48"/>
      <c r="L20" s="48"/>
      <c r="M20" s="48"/>
      <c r="N20" s="48"/>
      <c r="O20" s="48"/>
      <c r="P20" s="48"/>
      <c r="Q20" s="48"/>
      <c r="R20" s="48"/>
    </row>
    <row r="21" spans="1:18" x14ac:dyDescent="0.25">
      <c r="A21" s="19"/>
      <c r="B21" s="19" t="s">
        <v>34</v>
      </c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20"/>
      <c r="N21" s="20"/>
      <c r="O21" s="20"/>
      <c r="P21" s="20"/>
      <c r="Q21" s="20"/>
      <c r="R21" s="20"/>
    </row>
    <row r="22" spans="1:18" x14ac:dyDescent="0.25">
      <c r="A22" s="19"/>
      <c r="B22" s="19" t="s">
        <v>35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5" spans="1:18" x14ac:dyDescent="0.25">
      <c r="J25" s="37" t="s">
        <v>47</v>
      </c>
      <c r="K25" s="37"/>
      <c r="L25" s="37"/>
    </row>
    <row r="26" spans="1:18" x14ac:dyDescent="0.25">
      <c r="J26" s="37" t="s">
        <v>48</v>
      </c>
      <c r="K26" s="37"/>
      <c r="L26" s="37"/>
    </row>
    <row r="27" spans="1:18" x14ac:dyDescent="0.25">
      <c r="J27" s="37" t="s">
        <v>49</v>
      </c>
      <c r="K27" s="37"/>
      <c r="L27" s="37"/>
      <c r="P27" s="27"/>
    </row>
    <row r="28" spans="1:18" x14ac:dyDescent="0.25">
      <c r="P28" s="28" t="s">
        <v>50</v>
      </c>
    </row>
    <row r="29" spans="1:18" x14ac:dyDescent="0.25">
      <c r="P29" s="28" t="s">
        <v>51</v>
      </c>
    </row>
    <row r="30" spans="1:18" x14ac:dyDescent="0.25">
      <c r="P30" s="28"/>
    </row>
  </sheetData>
  <mergeCells count="41">
    <mergeCell ref="R6:R7"/>
    <mergeCell ref="A12:C12"/>
    <mergeCell ref="A15:C15"/>
    <mergeCell ref="J6:J7"/>
    <mergeCell ref="K6:K7"/>
    <mergeCell ref="L6:L7"/>
    <mergeCell ref="M6:M7"/>
    <mergeCell ref="N6:N7"/>
    <mergeCell ref="O6:O7"/>
    <mergeCell ref="A9:A10"/>
    <mergeCell ref="B9:B10"/>
    <mergeCell ref="D9:D10"/>
    <mergeCell ref="E9:E10"/>
    <mergeCell ref="F9:F10"/>
    <mergeCell ref="G9:G10"/>
    <mergeCell ref="D6:D7"/>
    <mergeCell ref="E6:E7"/>
    <mergeCell ref="F6:I6"/>
    <mergeCell ref="P6:P7"/>
    <mergeCell ref="Q6:Q7"/>
    <mergeCell ref="H9:H10"/>
    <mergeCell ref="I9:I10"/>
    <mergeCell ref="A3:E3"/>
    <mergeCell ref="R9:R10"/>
    <mergeCell ref="J25:L25"/>
    <mergeCell ref="J9:J10"/>
    <mergeCell ref="K9:K10"/>
    <mergeCell ref="L9:L10"/>
    <mergeCell ref="M9:M10"/>
    <mergeCell ref="N9:N10"/>
    <mergeCell ref="K19:R20"/>
    <mergeCell ref="N3:P3"/>
    <mergeCell ref="A4:P4"/>
    <mergeCell ref="A6:A7"/>
    <mergeCell ref="B6:B7"/>
    <mergeCell ref="C6:C7"/>
    <mergeCell ref="J26:L26"/>
    <mergeCell ref="J27:L27"/>
    <mergeCell ref="O9:O10"/>
    <mergeCell ref="P9:P10"/>
    <mergeCell ref="Q9:Q10"/>
  </mergeCells>
  <pageMargins left="0.25" right="0.25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01B66-3BBD-4849-A6AB-378939B831C8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Foaie1</vt:lpstr>
      <vt:lpstr>Foaie2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I</dc:creator>
  <cp:lastModifiedBy>Mihaela Logodinschi</cp:lastModifiedBy>
  <cp:lastPrinted>2024-02-07T09:53:02Z</cp:lastPrinted>
  <dcterms:created xsi:type="dcterms:W3CDTF">2024-01-10T09:14:32Z</dcterms:created>
  <dcterms:modified xsi:type="dcterms:W3CDTF">2024-02-20T08:40:32Z</dcterms:modified>
</cp:coreProperties>
</file>